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TB AUCTIONS ΓΔ\2018\12\"/>
    </mc:Choice>
  </mc:AlternateContent>
  <bookViews>
    <workbookView xWindow="0" yWindow="0" windowWidth="23835" windowHeight="9060"/>
  </bookViews>
  <sheets>
    <sheet name="TB 2018" sheetId="2" r:id="rId1"/>
  </sheets>
  <calcPr calcId="152511"/>
  <fileRecoveryPr autoRecover="0"/>
</workbook>
</file>

<file path=xl/calcChain.xml><?xml version="1.0" encoding="utf-8"?>
<calcChain xmlns="http://schemas.openxmlformats.org/spreadsheetml/2006/main">
  <c r="C14" i="2" l="1"/>
  <c r="D14" i="2" l="1"/>
  <c r="E14" i="2" l="1"/>
  <c r="G14" i="2" l="1"/>
  <c r="F14" i="2"/>
  <c r="H14" i="2" l="1"/>
  <c r="K14" i="2"/>
  <c r="L14" i="2"/>
  <c r="M14" i="2"/>
  <c r="J14" i="2" l="1"/>
  <c r="I14" i="2"/>
</calcChain>
</file>

<file path=xl/sharedStrings.xml><?xml version="1.0" encoding="utf-8"?>
<sst xmlns="http://schemas.openxmlformats.org/spreadsheetml/2006/main" count="144" uniqueCount="103">
  <si>
    <t>13 weeks</t>
  </si>
  <si>
    <t>-0,26% (100,0649)</t>
  </si>
  <si>
    <t>-0,23% (100,0582)</t>
  </si>
  <si>
    <t>-0,30% (100,0759)</t>
  </si>
  <si>
    <t>-0,27% (100,0674)</t>
  </si>
  <si>
    <t>-0,24% (100,0610)</t>
  </si>
  <si>
    <t>-0,24% (100,0594)</t>
  </si>
  <si>
    <t>-0,17% (100,0430)</t>
  </si>
  <si>
    <t>-0,28% (100,0706)</t>
  </si>
  <si>
    <t>-0,26% (100,0645)</t>
  </si>
  <si>
    <t>-0,24% (100,0607)</t>
  </si>
  <si>
    <t>-0,24% (100,0601)</t>
  </si>
  <si>
    <t>-0,19% (100,0480)</t>
  </si>
  <si>
    <t>-0,26% (100,0660)</t>
  </si>
  <si>
    <t>-0,25% (100,0632)</t>
  </si>
  <si>
    <t>-0,23% (100,0592)</t>
  </si>
  <si>
    <t>-0,10% (100,0251)</t>
  </si>
  <si>
    <t>-0,05% (100,0126)</t>
  </si>
  <si>
    <t>-0,14% (100,0354)</t>
  </si>
  <si>
    <t>-0,12% (100,0311)</t>
  </si>
  <si>
    <t>-0,11% (100,0278)</t>
  </si>
  <si>
    <t>-0,14% (100,0362)</t>
  </si>
  <si>
    <t>-0,17% (100,0422)</t>
  </si>
  <si>
    <t>-0,16% (100,0394)</t>
  </si>
  <si>
    <t>-0,15% (100,0380)</t>
  </si>
  <si>
    <t>-0,19% (100,0470)</t>
  </si>
  <si>
    <t>-0,22% (100,0556)</t>
  </si>
  <si>
    <t>-0,21% (100,0527)</t>
  </si>
  <si>
    <t>-0,19% (100,0481)</t>
  </si>
  <si>
    <t>CY0147590810</t>
  </si>
  <si>
    <t>CY0147630814</t>
  </si>
  <si>
    <t>CY0147640813</t>
  </si>
  <si>
    <t>CY0147730812</t>
  </si>
  <si>
    <t>CY0147840819</t>
  </si>
  <si>
    <t>CY0147880815</t>
  </si>
  <si>
    <t>CY0148060813 </t>
  </si>
  <si>
    <t>CY0147960815</t>
  </si>
  <si>
    <t>€107.000.000</t>
  </si>
  <si>
    <t>€63.000.000</t>
  </si>
  <si>
    <t>-0,21% (100,0538)</t>
  </si>
  <si>
    <t>-0,19% (100,0478)</t>
  </si>
  <si>
    <t>-0,15% (100,0379)</t>
  </si>
  <si>
    <t>0,00% (100,0000)</t>
  </si>
  <si>
    <t>-0,27% (100,0671)</t>
  </si>
  <si>
    <t>-0,22% (100,0561)</t>
  </si>
  <si>
    <t>-0,24% (100,0603)</t>
  </si>
  <si>
    <t>-0,20% (100,0506)</t>
  </si>
  <si>
    <t>CY0148080811</t>
  </si>
  <si>
    <t>€135.000.000</t>
  </si>
  <si>
    <t>€65.000.000</t>
  </si>
  <si>
    <t>-0,22% (100,0544)</t>
  </si>
  <si>
    <t>-0,16% (100,0405)</t>
  </si>
  <si>
    <t>-0,29% (100,0721)</t>
  </si>
  <si>
    <t>-0,24% (100,0595)</t>
  </si>
  <si>
    <t>-0,21% (100,0530)</t>
  </si>
  <si>
    <t>€85.000.000</t>
  </si>
  <si>
    <t>€45.000.000</t>
  </si>
  <si>
    <t>-0,23% (100,0567)</t>
  </si>
  <si>
    <t>-0,21% (100,0519)</t>
  </si>
  <si>
    <t>-0,23% (100,0572)</t>
  </si>
  <si>
    <t>CY0148180819</t>
  </si>
  <si>
    <t>€75.000.000</t>
  </si>
  <si>
    <t>€15.000.000</t>
  </si>
  <si>
    <t>-0,22% (100,0558)</t>
  </si>
  <si>
    <t>Κωδικός ISIN</t>
  </si>
  <si>
    <t>Ανακοινωθέν Ποσό</t>
  </si>
  <si>
    <t>Διάρκεια</t>
  </si>
  <si>
    <t>Ημερομηνία δημοπρασίας</t>
  </si>
  <si>
    <t>Ημερομηνία έκδοσης</t>
  </si>
  <si>
    <t>Ημερομηνία λήξης</t>
  </si>
  <si>
    <t>Συνολικές προσφορές που λήφθηκαν:</t>
  </si>
  <si>
    <t>Ανταγωνιστικές Προσφορές</t>
  </si>
  <si>
    <t>Μη ανταγωνιστικές Προσφορές</t>
  </si>
  <si>
    <t>Δείκτης κάλυψης</t>
  </si>
  <si>
    <t>Συνολική ονομαστική αξία αποδεκτών προσφορών:</t>
  </si>
  <si>
    <t>Προσφερόμενες αποδόσεις (τιμές σε ευρώ):</t>
  </si>
  <si>
    <t>Μέση σταθμική απόδοση</t>
  </si>
  <si>
    <t xml:space="preserve"> Ανώτατη απόδοση</t>
  </si>
  <si>
    <t>Κατώτατη απόδοση</t>
  </si>
  <si>
    <t>Αποδεκτές αποδόσεις (τιμές σε ευρώ):</t>
  </si>
  <si>
    <t xml:space="preserve"> Μέση σταθμική απόδοση</t>
  </si>
  <si>
    <t>Ανώτατη απόδοση</t>
  </si>
  <si>
    <t>CY0148220813</t>
  </si>
  <si>
    <t>66.750.000</t>
  </si>
  <si>
    <t>€10.000.000</t>
  </si>
  <si>
    <t>€56.750.000</t>
  </si>
  <si>
    <t>-0,21% (100,0526)</t>
  </si>
  <si>
    <t>-0,19% (100,0468)</t>
  </si>
  <si>
    <t>-0,23% (100,0570)</t>
  </si>
  <si>
    <t>CY0148240811</t>
  </si>
  <si>
    <t>2018 TREASURY BILLS AUCTION RESULTS</t>
  </si>
  <si>
    <t>12th series</t>
  </si>
  <si>
    <t>11th series</t>
  </si>
  <si>
    <t>10th series</t>
  </si>
  <si>
    <t>9th series</t>
  </si>
  <si>
    <t>8th series</t>
  </si>
  <si>
    <t>7th series</t>
  </si>
  <si>
    <t>6th series</t>
  </si>
  <si>
    <t>5th series</t>
  </si>
  <si>
    <t>4th series</t>
  </si>
  <si>
    <t>3rd series</t>
  </si>
  <si>
    <t>2nd series</t>
  </si>
  <si>
    <t>1st series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</si>
</sst>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€-2]\ #,##0;[Red]\-[$€-2]\ #,##0"/>
    <numFmt numFmtId="165" formatCode="dd/mm/yyyy;@"/>
  </numFmts>
  <fonts count="8" x14ac:knownFonts="1">
    <font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0"/>
      <color indexed="8"/>
      <name val="Arial"/>
      <family val="2"/>
      <charset val="161"/>
    </font>
    <font>
      <sz val="11"/>
      <color rgb="FF000000"/>
      <name val="Calibri"/>
      <family val="2"/>
      <charset val="161"/>
    </font>
    <font>
      <b/>
      <sz val="14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2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8EEE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3" fillId="0" borderId="0" applyNumberFormat="0" applyFont="0" applyBorder="0" applyProtection="0"/>
  </cellStyleXfs>
  <cellXfs count="31">
    <xf numFmtId="0" fontId="0" fillId="0" borderId="0" xfId="0"/>
    <xf numFmtId="0" fontId="0" fillId="0" borderId="0" xfId="0" applyBorder="1" applyAlignment="1">
      <alignment horizontal="left"/>
    </xf>
    <xf numFmtId="0" fontId="0" fillId="0" borderId="0" xfId="0" applyBorder="1"/>
    <xf numFmtId="0" fontId="1" fillId="0" borderId="0" xfId="0" applyFont="1" applyBorder="1" applyAlignment="1">
      <alignment horizontal="justify" vertical="center" wrapText="1"/>
    </xf>
    <xf numFmtId="0" fontId="0" fillId="0" borderId="0" xfId="0" applyFont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0" fillId="0" borderId="0" xfId="0" applyAlignment="1"/>
    <xf numFmtId="0" fontId="5" fillId="4" borderId="0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left"/>
    </xf>
    <xf numFmtId="0" fontId="0" fillId="5" borderId="0" xfId="0" applyFill="1"/>
    <xf numFmtId="49" fontId="0" fillId="5" borderId="0" xfId="0" applyNumberFormat="1" applyFont="1" applyFill="1" applyBorder="1" applyAlignment="1">
      <alignment horizontal="justify" vertical="center" wrapText="1"/>
    </xf>
    <xf numFmtId="0" fontId="0" fillId="5" borderId="0" xfId="0" applyFont="1" applyFill="1" applyBorder="1" applyAlignment="1">
      <alignment horizontal="left" vertical="center" wrapText="1"/>
    </xf>
    <xf numFmtId="164" fontId="0" fillId="5" borderId="0" xfId="0" applyNumberFormat="1" applyFont="1" applyFill="1" applyBorder="1" applyAlignment="1">
      <alignment horizontal="justify" vertical="center" wrapText="1"/>
    </xf>
    <xf numFmtId="0" fontId="0" fillId="5" borderId="0" xfId="0" applyFont="1" applyFill="1" applyBorder="1" applyAlignment="1">
      <alignment horizontal="justify" vertical="center" wrapText="1"/>
    </xf>
    <xf numFmtId="0" fontId="0" fillId="0" borderId="0" xfId="0" applyFill="1" applyAlignment="1"/>
    <xf numFmtId="0" fontId="5" fillId="0" borderId="0" xfId="0" applyFont="1" applyFill="1" applyAlignment="1">
      <alignment horizontal="center"/>
    </xf>
    <xf numFmtId="0" fontId="0" fillId="0" borderId="0" xfId="0" applyFill="1"/>
    <xf numFmtId="165" fontId="6" fillId="5" borderId="0" xfId="0" applyNumberFormat="1" applyFont="1" applyFill="1" applyBorder="1" applyAlignment="1">
      <alignment horizontal="justify" vertical="center" wrapText="1"/>
    </xf>
    <xf numFmtId="0" fontId="6" fillId="5" borderId="0" xfId="0" applyFont="1" applyFill="1" applyBorder="1" applyAlignment="1">
      <alignment horizontal="justify" vertical="center" wrapText="1"/>
    </xf>
    <xf numFmtId="164" fontId="6" fillId="2" borderId="0" xfId="0" applyNumberFormat="1" applyFont="1" applyFill="1" applyBorder="1" applyAlignment="1">
      <alignment horizontal="justify" vertical="center" wrapText="1"/>
    </xf>
    <xf numFmtId="164" fontId="6" fillId="5" borderId="0" xfId="0" applyNumberFormat="1" applyFont="1" applyFill="1" applyBorder="1" applyAlignment="1">
      <alignment horizontal="justify" vertical="center" wrapText="1"/>
    </xf>
    <xf numFmtId="2" fontId="6" fillId="5" borderId="0" xfId="0" applyNumberFormat="1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justify" vertical="center" wrapText="1"/>
    </xf>
    <xf numFmtId="49" fontId="6" fillId="5" borderId="0" xfId="0" applyNumberFormat="1" applyFont="1" applyFill="1" applyBorder="1" applyAlignment="1">
      <alignment horizontal="justify" vertical="center" wrapText="1"/>
    </xf>
    <xf numFmtId="49" fontId="6" fillId="2" borderId="0" xfId="0" applyNumberFormat="1" applyFont="1" applyFill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5" fillId="4" borderId="0" xfId="0" applyFont="1" applyFill="1" applyBorder="1" applyAlignment="1">
      <alignment horizontal="left"/>
    </xf>
    <xf numFmtId="0" fontId="0" fillId="0" borderId="0" xfId="0" applyFont="1" applyBorder="1" applyAlignment="1">
      <alignment horizontal="left"/>
    </xf>
    <xf numFmtId="14" fontId="0" fillId="5" borderId="0" xfId="0" applyNumberFormat="1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FFFF99"/>
      <color rgb="FFC8EEE4"/>
      <color rgb="FF99FFCC"/>
      <color rgb="FF7BD7BF"/>
      <color rgb="FF58CCAE"/>
      <color rgb="FF00FFCC"/>
      <color rgb="FF66FFCC"/>
      <color rgb="FF00FF99"/>
      <color rgb="FF99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Flo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view="pageBreakPreview" topLeftCell="D1" zoomScale="85" zoomScaleNormal="85" zoomScaleSheetLayoutView="85" workbookViewId="0">
      <selection activeCell="E13" sqref="E13"/>
    </sheetView>
  </sheetViews>
  <sheetFormatPr defaultRowHeight="15" x14ac:dyDescent="0.25"/>
  <cols>
    <col min="1" max="7" width="28.85546875" style="1" customWidth="1"/>
    <col min="8" max="8" width="17.28515625" style="2" customWidth="1"/>
    <col min="9" max="9" width="20.28515625" style="2" customWidth="1"/>
    <col min="10" max="10" width="19.5703125" style="2" customWidth="1"/>
    <col min="11" max="11" width="18.5703125" style="2" customWidth="1"/>
    <col min="12" max="12" width="22.140625" style="2" customWidth="1"/>
    <col min="13" max="13" width="23.7109375" style="2" customWidth="1"/>
  </cols>
  <sheetData>
    <row r="1" spans="1:19" s="7" customFormat="1" ht="31.5" customHeight="1" x14ac:dyDescent="0.3">
      <c r="A1" s="30" t="s">
        <v>90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15"/>
      <c r="O1" s="15"/>
      <c r="P1" s="15"/>
      <c r="Q1" s="15"/>
      <c r="R1" s="15"/>
      <c r="S1" s="15"/>
    </row>
    <row r="2" spans="1:19" s="6" customFormat="1" x14ac:dyDescent="0.25">
      <c r="A2" s="8"/>
      <c r="B2" s="27" t="s">
        <v>91</v>
      </c>
      <c r="C2" s="27" t="s">
        <v>92</v>
      </c>
      <c r="D2" s="27" t="s">
        <v>93</v>
      </c>
      <c r="E2" s="27" t="s">
        <v>94</v>
      </c>
      <c r="F2" s="27" t="s">
        <v>95</v>
      </c>
      <c r="G2" s="27" t="s">
        <v>96</v>
      </c>
      <c r="H2" s="27" t="s">
        <v>97</v>
      </c>
      <c r="I2" s="27" t="s">
        <v>98</v>
      </c>
      <c r="J2" s="27" t="s">
        <v>99</v>
      </c>
      <c r="K2" s="27" t="s">
        <v>100</v>
      </c>
      <c r="L2" s="27" t="s">
        <v>101</v>
      </c>
      <c r="M2" s="27" t="s">
        <v>102</v>
      </c>
      <c r="N2" s="16"/>
      <c r="O2" s="16"/>
      <c r="P2" s="16"/>
      <c r="Q2" s="16"/>
      <c r="R2" s="16"/>
      <c r="S2" s="16"/>
    </row>
    <row r="3" spans="1:19" s="10" customFormat="1" x14ac:dyDescent="0.25">
      <c r="A3" s="9" t="s">
        <v>64</v>
      </c>
      <c r="B3" s="28" t="s">
        <v>89</v>
      </c>
      <c r="C3" s="28" t="s">
        <v>82</v>
      </c>
      <c r="D3" s="28" t="s">
        <v>60</v>
      </c>
      <c r="E3" s="28" t="s">
        <v>47</v>
      </c>
      <c r="F3" s="28" t="s">
        <v>35</v>
      </c>
      <c r="G3" s="10" t="s">
        <v>36</v>
      </c>
      <c r="H3" s="10" t="s">
        <v>34</v>
      </c>
      <c r="I3" s="10" t="s">
        <v>33</v>
      </c>
      <c r="J3" s="10" t="s">
        <v>32</v>
      </c>
      <c r="K3" s="10" t="s">
        <v>31</v>
      </c>
      <c r="L3" s="10" t="s">
        <v>30</v>
      </c>
      <c r="M3" s="10" t="s">
        <v>29</v>
      </c>
      <c r="N3" s="17"/>
      <c r="O3" s="17"/>
      <c r="P3" s="17"/>
      <c r="Q3" s="17"/>
      <c r="R3" s="17"/>
      <c r="S3" s="17"/>
    </row>
    <row r="4" spans="1:19" s="10" customFormat="1" x14ac:dyDescent="0.25">
      <c r="A4" s="9"/>
      <c r="B4" s="9"/>
      <c r="C4" s="9"/>
      <c r="D4" s="9"/>
      <c r="E4" s="9"/>
      <c r="F4" s="9"/>
      <c r="G4" s="11"/>
      <c r="H4" s="11"/>
      <c r="I4" s="11"/>
      <c r="J4" s="11"/>
      <c r="K4" s="11"/>
      <c r="L4" s="11"/>
      <c r="M4" s="11"/>
      <c r="N4" s="17"/>
      <c r="O4" s="17"/>
      <c r="P4" s="17"/>
      <c r="Q4" s="17"/>
      <c r="R4" s="17"/>
      <c r="S4" s="17"/>
    </row>
    <row r="5" spans="1:19" s="10" customFormat="1" x14ac:dyDescent="0.25">
      <c r="A5" s="12" t="s">
        <v>65</v>
      </c>
      <c r="B5" s="13">
        <v>100000000</v>
      </c>
      <c r="C5" s="13">
        <v>100000000</v>
      </c>
      <c r="D5" s="13">
        <v>100000000</v>
      </c>
      <c r="E5" s="13">
        <v>100000000</v>
      </c>
      <c r="F5" s="13">
        <v>100000000</v>
      </c>
      <c r="G5" s="13">
        <v>100000000</v>
      </c>
      <c r="H5" s="13">
        <v>100000000</v>
      </c>
      <c r="I5" s="13">
        <v>100000000</v>
      </c>
      <c r="J5" s="13">
        <v>100000000</v>
      </c>
      <c r="K5" s="13">
        <v>100000000</v>
      </c>
      <c r="L5" s="13">
        <v>100000000</v>
      </c>
      <c r="M5" s="13">
        <v>100000000</v>
      </c>
      <c r="N5" s="17"/>
      <c r="O5" s="17"/>
      <c r="P5" s="17"/>
      <c r="Q5" s="17"/>
      <c r="R5" s="17"/>
      <c r="S5" s="17"/>
    </row>
    <row r="6" spans="1:19" s="10" customFormat="1" x14ac:dyDescent="0.25">
      <c r="A6" s="12" t="s">
        <v>66</v>
      </c>
      <c r="B6" s="14" t="s">
        <v>0</v>
      </c>
      <c r="C6" s="14" t="s">
        <v>0</v>
      </c>
      <c r="D6" s="14" t="s">
        <v>0</v>
      </c>
      <c r="E6" s="14" t="s">
        <v>0</v>
      </c>
      <c r="F6" s="14" t="s">
        <v>0</v>
      </c>
      <c r="G6" s="14" t="s">
        <v>0</v>
      </c>
      <c r="H6" s="14" t="s">
        <v>0</v>
      </c>
      <c r="I6" s="14" t="s">
        <v>0</v>
      </c>
      <c r="J6" s="14" t="s">
        <v>0</v>
      </c>
      <c r="K6" s="14" t="s">
        <v>0</v>
      </c>
      <c r="L6" s="14" t="s">
        <v>0</v>
      </c>
      <c r="M6" s="14" t="s">
        <v>0</v>
      </c>
      <c r="N6" s="17"/>
      <c r="O6" s="17"/>
      <c r="P6" s="17"/>
      <c r="Q6" s="17"/>
      <c r="R6" s="17"/>
      <c r="S6" s="17"/>
    </row>
    <row r="7" spans="1:19" s="10" customFormat="1" x14ac:dyDescent="0.25">
      <c r="A7" s="12" t="s">
        <v>67</v>
      </c>
      <c r="B7" s="29">
        <v>43430</v>
      </c>
      <c r="C7" s="29">
        <v>43402</v>
      </c>
      <c r="D7" s="29">
        <v>43381</v>
      </c>
      <c r="E7" s="29">
        <v>43339</v>
      </c>
      <c r="F7" s="29">
        <v>43311</v>
      </c>
      <c r="G7" s="29">
        <v>43290</v>
      </c>
      <c r="H7" s="18">
        <v>43245</v>
      </c>
      <c r="I7" s="18">
        <v>43220</v>
      </c>
      <c r="J7" s="18">
        <v>43194</v>
      </c>
      <c r="K7" s="18">
        <v>43157</v>
      </c>
      <c r="L7" s="18">
        <v>43129</v>
      </c>
      <c r="M7" s="18">
        <v>43108</v>
      </c>
      <c r="N7" s="17"/>
      <c r="O7" s="17"/>
      <c r="P7" s="17"/>
      <c r="Q7" s="17"/>
      <c r="R7" s="17"/>
      <c r="S7" s="17"/>
    </row>
    <row r="8" spans="1:19" s="10" customFormat="1" x14ac:dyDescent="0.25">
      <c r="A8" s="12" t="s">
        <v>68</v>
      </c>
      <c r="B8" s="29">
        <v>43434</v>
      </c>
      <c r="C8" s="29">
        <v>43406</v>
      </c>
      <c r="D8" s="29">
        <v>43385</v>
      </c>
      <c r="E8" s="29">
        <v>43343</v>
      </c>
      <c r="F8" s="29">
        <v>43315</v>
      </c>
      <c r="G8" s="29">
        <v>43294</v>
      </c>
      <c r="H8" s="18">
        <v>43252</v>
      </c>
      <c r="I8" s="18">
        <v>43224</v>
      </c>
      <c r="J8" s="18">
        <v>43203</v>
      </c>
      <c r="K8" s="18">
        <v>43161</v>
      </c>
      <c r="L8" s="18">
        <v>43133</v>
      </c>
      <c r="M8" s="18">
        <v>43112</v>
      </c>
      <c r="N8" s="17"/>
      <c r="O8" s="17"/>
      <c r="P8" s="17"/>
      <c r="Q8" s="17"/>
      <c r="R8" s="17"/>
      <c r="S8" s="17"/>
    </row>
    <row r="9" spans="1:19" s="10" customFormat="1" x14ac:dyDescent="0.25">
      <c r="A9" s="12" t="s">
        <v>69</v>
      </c>
      <c r="B9" s="29">
        <v>43525</v>
      </c>
      <c r="C9" s="29">
        <v>43497</v>
      </c>
      <c r="D9" s="18">
        <v>43476</v>
      </c>
      <c r="E9" s="18">
        <v>43434</v>
      </c>
      <c r="F9" s="18">
        <v>43406</v>
      </c>
      <c r="G9" s="18">
        <v>43385</v>
      </c>
      <c r="H9" s="18">
        <v>43343</v>
      </c>
      <c r="I9" s="18">
        <v>43315</v>
      </c>
      <c r="J9" s="18">
        <v>43294</v>
      </c>
      <c r="K9" s="18">
        <v>43252</v>
      </c>
      <c r="L9" s="18">
        <v>43224</v>
      </c>
      <c r="M9" s="18">
        <v>43203</v>
      </c>
      <c r="N9" s="17"/>
      <c r="O9" s="17"/>
      <c r="P9" s="17"/>
      <c r="Q9" s="17"/>
      <c r="R9" s="17"/>
      <c r="S9" s="17"/>
    </row>
    <row r="10" spans="1:19" s="10" customFormat="1" x14ac:dyDescent="0.25">
      <c r="A10" s="12"/>
      <c r="B10" s="12"/>
      <c r="C10" s="12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7"/>
      <c r="O10" s="17"/>
      <c r="P10" s="17"/>
      <c r="Q10" s="17"/>
      <c r="R10" s="17"/>
      <c r="S10" s="17"/>
    </row>
    <row r="11" spans="1:19" ht="30" x14ac:dyDescent="0.25">
      <c r="A11" s="5" t="s">
        <v>70</v>
      </c>
      <c r="B11" s="20" t="s">
        <v>83</v>
      </c>
      <c r="C11" s="20">
        <v>90000000</v>
      </c>
      <c r="D11" s="20">
        <v>130000000</v>
      </c>
      <c r="E11" s="20">
        <v>200000000</v>
      </c>
      <c r="F11" s="20">
        <v>170000000</v>
      </c>
      <c r="G11" s="20">
        <v>145000000</v>
      </c>
      <c r="H11" s="20">
        <v>148000000</v>
      </c>
      <c r="I11" s="20">
        <v>240000000</v>
      </c>
      <c r="J11" s="20">
        <v>280000000</v>
      </c>
      <c r="K11" s="20">
        <v>377000000</v>
      </c>
      <c r="L11" s="20">
        <v>294000000</v>
      </c>
      <c r="M11" s="20">
        <v>332000000</v>
      </c>
      <c r="N11" s="17"/>
      <c r="O11" s="17"/>
      <c r="P11" s="17"/>
      <c r="Q11" s="17"/>
      <c r="R11" s="17"/>
      <c r="S11" s="17"/>
    </row>
    <row r="12" spans="1:19" s="10" customFormat="1" x14ac:dyDescent="0.25">
      <c r="A12" s="12" t="s">
        <v>71</v>
      </c>
      <c r="B12" s="21" t="s">
        <v>85</v>
      </c>
      <c r="C12" s="21" t="s">
        <v>61</v>
      </c>
      <c r="D12" s="21" t="s">
        <v>55</v>
      </c>
      <c r="E12" s="21" t="s">
        <v>48</v>
      </c>
      <c r="F12" s="21" t="s">
        <v>37</v>
      </c>
      <c r="G12" s="21">
        <v>100000000</v>
      </c>
      <c r="H12" s="21">
        <v>110000000</v>
      </c>
      <c r="I12" s="21">
        <v>145000000</v>
      </c>
      <c r="J12" s="21">
        <v>110000000</v>
      </c>
      <c r="K12" s="21">
        <v>209000000</v>
      </c>
      <c r="L12" s="21">
        <v>139000000</v>
      </c>
      <c r="M12" s="21">
        <v>173000000</v>
      </c>
      <c r="N12" s="17"/>
      <c r="O12" s="17"/>
      <c r="P12" s="17"/>
      <c r="Q12" s="17"/>
      <c r="R12" s="17"/>
      <c r="S12" s="17"/>
    </row>
    <row r="13" spans="1:19" s="10" customFormat="1" ht="21.75" customHeight="1" x14ac:dyDescent="0.25">
      <c r="A13" s="12" t="s">
        <v>72</v>
      </c>
      <c r="B13" s="21" t="s">
        <v>84</v>
      </c>
      <c r="C13" s="21" t="s">
        <v>62</v>
      </c>
      <c r="D13" s="21" t="s">
        <v>56</v>
      </c>
      <c r="E13" s="21" t="s">
        <v>49</v>
      </c>
      <c r="F13" s="21" t="s">
        <v>38</v>
      </c>
      <c r="G13" s="21">
        <v>45000000</v>
      </c>
      <c r="H13" s="21">
        <v>38000000</v>
      </c>
      <c r="I13" s="21">
        <v>95000000</v>
      </c>
      <c r="J13" s="21">
        <v>170000000</v>
      </c>
      <c r="K13" s="21">
        <v>168000000</v>
      </c>
      <c r="L13" s="21">
        <v>155000000</v>
      </c>
      <c r="M13" s="21">
        <v>159000000</v>
      </c>
      <c r="N13" s="17"/>
      <c r="O13" s="17"/>
      <c r="P13" s="17"/>
      <c r="Q13" s="17"/>
      <c r="R13" s="17"/>
      <c r="S13" s="17"/>
    </row>
    <row r="14" spans="1:19" s="10" customFormat="1" x14ac:dyDescent="0.25">
      <c r="A14" s="12" t="s">
        <v>73</v>
      </c>
      <c r="B14" s="12">
        <v>0.7</v>
      </c>
      <c r="C14" s="12">
        <f>C11/C5</f>
        <v>0.9</v>
      </c>
      <c r="D14" s="22">
        <f>D11/D5</f>
        <v>1.3</v>
      </c>
      <c r="E14" s="22">
        <f>E11/F5</f>
        <v>2</v>
      </c>
      <c r="F14" s="22">
        <f>F11/G5</f>
        <v>1.7</v>
      </c>
      <c r="G14" s="22">
        <f>G11/H5</f>
        <v>1.45</v>
      </c>
      <c r="H14" s="22">
        <f t="shared" ref="H14:J14" si="0">H11/H5</f>
        <v>1.48</v>
      </c>
      <c r="I14" s="22">
        <f t="shared" si="0"/>
        <v>2.4</v>
      </c>
      <c r="J14" s="22">
        <f t="shared" si="0"/>
        <v>2.8</v>
      </c>
      <c r="K14" s="22">
        <f t="shared" ref="K14:M14" si="1">K11/K5</f>
        <v>3.77</v>
      </c>
      <c r="L14" s="22">
        <f t="shared" si="1"/>
        <v>2.94</v>
      </c>
      <c r="M14" s="22">
        <f t="shared" si="1"/>
        <v>3.32</v>
      </c>
      <c r="N14" s="17"/>
      <c r="O14" s="17"/>
      <c r="P14" s="17"/>
      <c r="Q14" s="17"/>
      <c r="R14" s="17"/>
      <c r="S14" s="17"/>
    </row>
    <row r="15" spans="1:19" s="10" customFormat="1" x14ac:dyDescent="0.25">
      <c r="A15" s="12"/>
      <c r="B15" s="12"/>
      <c r="C15" s="12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7"/>
      <c r="O15" s="17"/>
      <c r="P15" s="17"/>
      <c r="Q15" s="17"/>
      <c r="R15" s="17"/>
      <c r="S15" s="17"/>
    </row>
    <row r="16" spans="1:19" ht="30" x14ac:dyDescent="0.25">
      <c r="A16" s="5" t="s">
        <v>74</v>
      </c>
      <c r="B16" s="20" t="s">
        <v>83</v>
      </c>
      <c r="C16" s="20">
        <v>85000000</v>
      </c>
      <c r="D16" s="20">
        <v>100000000</v>
      </c>
      <c r="E16" s="20">
        <v>100000000</v>
      </c>
      <c r="F16" s="20">
        <v>100000000</v>
      </c>
      <c r="G16" s="20">
        <v>100000000</v>
      </c>
      <c r="H16" s="20">
        <v>100000000</v>
      </c>
      <c r="I16" s="20">
        <v>100000000</v>
      </c>
      <c r="J16" s="20">
        <v>100000000</v>
      </c>
      <c r="K16" s="20">
        <v>100000000</v>
      </c>
      <c r="L16" s="20">
        <v>100000000</v>
      </c>
      <c r="M16" s="20">
        <v>100000000</v>
      </c>
      <c r="N16" s="17"/>
      <c r="O16" s="17"/>
      <c r="P16" s="17"/>
      <c r="Q16" s="17"/>
      <c r="R16" s="17"/>
      <c r="S16" s="17"/>
    </row>
    <row r="17" spans="1:19" s="10" customFormat="1" x14ac:dyDescent="0.25">
      <c r="A17" s="12" t="s">
        <v>71</v>
      </c>
      <c r="B17" s="21" t="s">
        <v>85</v>
      </c>
      <c r="C17" s="21">
        <v>75000000</v>
      </c>
      <c r="D17" s="21">
        <v>75000000</v>
      </c>
      <c r="E17" s="21">
        <v>75000000</v>
      </c>
      <c r="F17" s="21">
        <v>75000000</v>
      </c>
      <c r="G17" s="21">
        <v>75000000</v>
      </c>
      <c r="H17" s="21">
        <v>75000000</v>
      </c>
      <c r="I17" s="21">
        <v>75000000</v>
      </c>
      <c r="J17" s="21">
        <v>75000000</v>
      </c>
      <c r="K17" s="21">
        <v>75000000</v>
      </c>
      <c r="L17" s="21">
        <v>75000000</v>
      </c>
      <c r="M17" s="21">
        <v>75000000</v>
      </c>
      <c r="N17" s="17"/>
      <c r="O17" s="17"/>
      <c r="P17" s="17"/>
      <c r="Q17" s="17"/>
      <c r="R17" s="17"/>
      <c r="S17" s="17"/>
    </row>
    <row r="18" spans="1:19" s="10" customFormat="1" ht="20.25" customHeight="1" x14ac:dyDescent="0.25">
      <c r="A18" s="12" t="s">
        <v>72</v>
      </c>
      <c r="B18" s="21" t="s">
        <v>84</v>
      </c>
      <c r="C18" s="21">
        <v>10000000</v>
      </c>
      <c r="D18" s="21">
        <v>25000000</v>
      </c>
      <c r="E18" s="21">
        <v>25000000</v>
      </c>
      <c r="F18" s="21">
        <v>25000000</v>
      </c>
      <c r="G18" s="21">
        <v>25000000</v>
      </c>
      <c r="H18" s="21">
        <v>25000000</v>
      </c>
      <c r="I18" s="21">
        <v>25000000</v>
      </c>
      <c r="J18" s="21">
        <v>25000000</v>
      </c>
      <c r="K18" s="21">
        <v>25000000</v>
      </c>
      <c r="L18" s="21">
        <v>25000000</v>
      </c>
      <c r="M18" s="21">
        <v>25000000</v>
      </c>
      <c r="N18" s="17"/>
      <c r="O18" s="17"/>
      <c r="P18" s="17"/>
      <c r="Q18" s="17"/>
      <c r="R18" s="17"/>
      <c r="S18" s="17"/>
    </row>
    <row r="19" spans="1:19" s="10" customFormat="1" x14ac:dyDescent="0.25">
      <c r="A19" s="12"/>
      <c r="B19" s="12"/>
      <c r="C19" s="12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7"/>
      <c r="O19" s="17"/>
      <c r="P19" s="17"/>
      <c r="Q19" s="17"/>
      <c r="R19" s="17"/>
      <c r="S19" s="17"/>
    </row>
    <row r="20" spans="1:19" ht="30" x14ac:dyDescent="0.25">
      <c r="A20" s="5" t="s">
        <v>75</v>
      </c>
      <c r="B20" s="5"/>
      <c r="C20" s="5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17"/>
      <c r="O20" s="17"/>
      <c r="P20" s="17"/>
      <c r="Q20" s="17"/>
      <c r="R20" s="17"/>
      <c r="S20" s="17"/>
    </row>
    <row r="21" spans="1:19" s="10" customFormat="1" x14ac:dyDescent="0.25">
      <c r="A21" s="12" t="s">
        <v>76</v>
      </c>
      <c r="B21" s="24" t="s">
        <v>86</v>
      </c>
      <c r="C21" s="24" t="s">
        <v>63</v>
      </c>
      <c r="D21" s="24" t="s">
        <v>57</v>
      </c>
      <c r="E21" s="24" t="s">
        <v>50</v>
      </c>
      <c r="F21" s="24" t="s">
        <v>39</v>
      </c>
      <c r="G21" s="24" t="s">
        <v>40</v>
      </c>
      <c r="H21" s="24" t="s">
        <v>1</v>
      </c>
      <c r="I21" s="24" t="s">
        <v>6</v>
      </c>
      <c r="J21" s="24" t="s">
        <v>11</v>
      </c>
      <c r="K21" s="24" t="s">
        <v>25</v>
      </c>
      <c r="L21" s="24" t="s">
        <v>21</v>
      </c>
      <c r="M21" s="24" t="s">
        <v>16</v>
      </c>
      <c r="N21" s="17"/>
      <c r="O21" s="17"/>
      <c r="P21" s="17"/>
      <c r="Q21" s="17"/>
      <c r="R21" s="17"/>
      <c r="S21" s="17"/>
    </row>
    <row r="22" spans="1:19" s="10" customFormat="1" x14ac:dyDescent="0.25">
      <c r="A22" s="12" t="s">
        <v>77</v>
      </c>
      <c r="B22" s="24" t="s">
        <v>87</v>
      </c>
      <c r="C22" s="24" t="s">
        <v>46</v>
      </c>
      <c r="D22" s="24" t="s">
        <v>58</v>
      </c>
      <c r="E22" s="24" t="s">
        <v>51</v>
      </c>
      <c r="F22" s="24" t="s">
        <v>41</v>
      </c>
      <c r="G22" s="24" t="s">
        <v>42</v>
      </c>
      <c r="H22" s="24" t="s">
        <v>2</v>
      </c>
      <c r="I22" s="24" t="s">
        <v>7</v>
      </c>
      <c r="J22" s="24" t="s">
        <v>12</v>
      </c>
      <c r="K22" s="24" t="s">
        <v>17</v>
      </c>
      <c r="L22" s="24" t="s">
        <v>17</v>
      </c>
      <c r="M22" s="24" t="s">
        <v>17</v>
      </c>
      <c r="N22" s="17"/>
      <c r="O22" s="17"/>
      <c r="P22" s="17"/>
      <c r="Q22" s="17"/>
      <c r="R22" s="17"/>
      <c r="S22" s="17"/>
    </row>
    <row r="23" spans="1:19" s="10" customFormat="1" x14ac:dyDescent="0.25">
      <c r="A23" s="12" t="s">
        <v>78</v>
      </c>
      <c r="B23" s="24" t="s">
        <v>88</v>
      </c>
      <c r="C23" s="24" t="s">
        <v>53</v>
      </c>
      <c r="D23" s="24" t="s">
        <v>10</v>
      </c>
      <c r="E23" s="24" t="s">
        <v>52</v>
      </c>
      <c r="F23" s="24" t="s">
        <v>10</v>
      </c>
      <c r="G23" s="24" t="s">
        <v>43</v>
      </c>
      <c r="H23" s="24" t="s">
        <v>3</v>
      </c>
      <c r="I23" s="24" t="s">
        <v>8</v>
      </c>
      <c r="J23" s="24" t="s">
        <v>13</v>
      </c>
      <c r="K23" s="24" t="s">
        <v>26</v>
      </c>
      <c r="L23" s="24" t="s">
        <v>22</v>
      </c>
      <c r="M23" s="24" t="s">
        <v>18</v>
      </c>
      <c r="N23" s="17"/>
      <c r="O23" s="17"/>
      <c r="P23" s="17"/>
      <c r="Q23" s="17"/>
      <c r="R23" s="17"/>
      <c r="S23" s="17"/>
    </row>
    <row r="24" spans="1:19" s="10" customFormat="1" x14ac:dyDescent="0.25">
      <c r="A24" s="12"/>
      <c r="B24" s="12"/>
      <c r="C24" s="12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17"/>
      <c r="O24" s="17"/>
      <c r="P24" s="17"/>
      <c r="Q24" s="17"/>
      <c r="R24" s="17"/>
      <c r="S24" s="17"/>
    </row>
    <row r="25" spans="1:19" ht="30" x14ac:dyDescent="0.25">
      <c r="A25" s="5" t="s">
        <v>79</v>
      </c>
      <c r="B25" s="5"/>
      <c r="C25" s="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17"/>
      <c r="O25" s="17"/>
      <c r="P25" s="17"/>
      <c r="Q25" s="17"/>
      <c r="R25" s="17"/>
      <c r="S25" s="17"/>
    </row>
    <row r="26" spans="1:19" s="10" customFormat="1" x14ac:dyDescent="0.25">
      <c r="A26" s="12" t="s">
        <v>80</v>
      </c>
      <c r="B26" s="24" t="s">
        <v>86</v>
      </c>
      <c r="C26" s="24" t="s">
        <v>63</v>
      </c>
      <c r="D26" s="24" t="s">
        <v>59</v>
      </c>
      <c r="E26" s="24" t="s">
        <v>53</v>
      </c>
      <c r="F26" s="24" t="s">
        <v>44</v>
      </c>
      <c r="G26" s="24" t="s">
        <v>45</v>
      </c>
      <c r="H26" s="24" t="s">
        <v>4</v>
      </c>
      <c r="I26" s="24" t="s">
        <v>9</v>
      </c>
      <c r="J26" s="24" t="s">
        <v>14</v>
      </c>
      <c r="K26" s="24" t="s">
        <v>27</v>
      </c>
      <c r="L26" s="24" t="s">
        <v>23</v>
      </c>
      <c r="M26" s="24" t="s">
        <v>19</v>
      </c>
      <c r="N26" s="17"/>
      <c r="O26" s="17"/>
      <c r="P26" s="17"/>
      <c r="Q26" s="17"/>
      <c r="R26" s="17"/>
      <c r="S26" s="17"/>
    </row>
    <row r="27" spans="1:19" s="10" customFormat="1" x14ac:dyDescent="0.25">
      <c r="A27" s="12" t="s">
        <v>81</v>
      </c>
      <c r="B27" s="24" t="s">
        <v>87</v>
      </c>
      <c r="C27" s="24" t="s">
        <v>46</v>
      </c>
      <c r="D27" s="24" t="s">
        <v>50</v>
      </c>
      <c r="E27" s="24" t="s">
        <v>54</v>
      </c>
      <c r="F27" s="24" t="s">
        <v>46</v>
      </c>
      <c r="G27" s="24" t="s">
        <v>46</v>
      </c>
      <c r="H27" s="24" t="s">
        <v>5</v>
      </c>
      <c r="I27" s="24" t="s">
        <v>10</v>
      </c>
      <c r="J27" s="24" t="s">
        <v>15</v>
      </c>
      <c r="K27" s="24" t="s">
        <v>28</v>
      </c>
      <c r="L27" s="24" t="s">
        <v>24</v>
      </c>
      <c r="M27" s="24" t="s">
        <v>20</v>
      </c>
      <c r="N27" s="17"/>
      <c r="O27" s="17"/>
      <c r="P27" s="17"/>
      <c r="Q27" s="17"/>
      <c r="R27" s="17"/>
      <c r="S27" s="17"/>
    </row>
    <row r="28" spans="1:19" s="10" customFormat="1" x14ac:dyDescent="0.25">
      <c r="A28" s="12" t="s">
        <v>78</v>
      </c>
      <c r="B28" s="24" t="s">
        <v>88</v>
      </c>
      <c r="C28" s="24" t="s">
        <v>53</v>
      </c>
      <c r="D28" s="24" t="s">
        <v>10</v>
      </c>
      <c r="E28" s="24" t="s">
        <v>52</v>
      </c>
      <c r="F28" s="24" t="s">
        <v>10</v>
      </c>
      <c r="G28" s="24" t="s">
        <v>43</v>
      </c>
      <c r="H28" s="24" t="s">
        <v>3</v>
      </c>
      <c r="I28" s="24" t="s">
        <v>8</v>
      </c>
      <c r="J28" s="24" t="s">
        <v>13</v>
      </c>
      <c r="K28" s="24" t="s">
        <v>26</v>
      </c>
      <c r="L28" s="24" t="s">
        <v>22</v>
      </c>
      <c r="M28" s="24" t="s">
        <v>18</v>
      </c>
      <c r="N28" s="17"/>
      <c r="O28" s="17"/>
      <c r="P28" s="17"/>
      <c r="Q28" s="17"/>
      <c r="R28" s="17"/>
      <c r="S28" s="17"/>
    </row>
    <row r="29" spans="1:19" ht="15.75" x14ac:dyDescent="0.25">
      <c r="A29" s="4"/>
      <c r="B29" s="4"/>
      <c r="C29" s="4"/>
      <c r="D29" s="4"/>
      <c r="E29" s="4"/>
      <c r="F29" s="4"/>
      <c r="G29" s="4"/>
      <c r="H29" s="3"/>
      <c r="I29" s="3"/>
      <c r="J29" s="3"/>
      <c r="K29" s="3"/>
      <c r="L29" s="3"/>
      <c r="M29" s="26"/>
    </row>
  </sheetData>
  <mergeCells count="1">
    <mergeCell ref="A1:M1"/>
  </mergeCells>
  <pageMargins left="0.7" right="0.7" top="0.75" bottom="0.75" header="0.3" footer="0.3"/>
  <pageSetup paperSize="9" scale="60" orientation="landscape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TB 2018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IMarkidou</dc:creator>
  <cp:lastModifiedBy>Yiola</cp:lastModifiedBy>
  <cp:lastPrinted>2018-06-20T10:24:38Z</cp:lastPrinted>
  <dcterms:created xsi:type="dcterms:W3CDTF">2017-08-08T08:24:28Z</dcterms:created>
  <dcterms:modified xsi:type="dcterms:W3CDTF">2018-11-26T12:53:02Z</dcterms:modified>
</cp:coreProperties>
</file>